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B3737919-1AFE-4788-9167-0E73D81C07E5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2" l="1"/>
  <c r="H11" i="12"/>
  <c r="E13" i="12"/>
  <c r="H13" i="12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<sst xmlns="http://schemas.openxmlformats.org/spreadsheetml/2006/main" count="246" uniqueCount="189">
  <si>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</si>
  <si>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</si>
  <si>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</si>
  <si>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</si>
  <si>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</si>
  <si>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</si>
  <si>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</si>
  <si>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</si>
  <si>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</si>
  <si>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</si>
  <si>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</si>
  <si>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</si>
  <si>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</si>
  <si>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</si>
  <si>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</si>
  <si>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</si>
  <si>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</si>
  <si>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</si>
  <si>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</si>
  <si>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</si>
  <si>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</si>
  <si>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</si>
  <si>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</si>
  <si>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</si>
  <si>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</si>
  <si>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</si>
  <si>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</si>
  <si>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</si>
  <si>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</si>
  <si>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</si>
  <si>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</si>
  <si>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</si>
  <si>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</si>
  <si>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</si>
  <si>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</si>
  <si>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</si>
  <si>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</si>
  <si>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</si>
  <si>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</si>
  <si>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</si>
  <si>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</si>
  <si>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</si>
  <si>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</si>
  <si>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</si>
  <si>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</si>
  <si>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</si>
  <si>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</si>
  <si>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</si>
  <si>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</si>
  <si>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</si>
  <si>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</si>
  <si>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</si>
  <si>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</si>
  <si>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</si>
  <si>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</si>
  <si>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</si>
  <si>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</si>
  <si>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</si>
  <si>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</si>
  <si>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</si>
  <si>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</si>
  <si>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</si>
  <si>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</si>
  <si>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</si>
  <si>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</si>
  <si>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</si>
  <si>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</si>
  <si>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</si>
  <si>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</si>
  <si>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</si>
  <si>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</si>
  <si>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</si>
  <si>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</si>
  <si>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</si>
  <si>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</si>
  <si>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</si>
  <si>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</si>
  <si>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</si>
  <si>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</si>
  <si>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</si>
  <si>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</si>
  <si>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</si>
  <si>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</si>
  <si>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</si>
  <si>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</si>
  <si>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</si>
  <si>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</si>
  <si>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</si>
  <si>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</si>
  <si>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</si>
  <si>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</si>
  <si>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</si>
  <si>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</si>
  <si>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</si>
  <si>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</si>
  <si>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</si>
  <si>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</si>
  <si>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</si>
  <si>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</si>
  <si>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</si>
  <si>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</si>
  <si>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</si>
  <si>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</si>
  <si>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</si>
  <si>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</si>
  <si>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</si>
  <si>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</si>
  <si>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</si>
  <si>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</si>
  <si>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</si>
  <si>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</si>
  <si>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</si>
  <si>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</si>
  <si>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</si>
  <si>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</si>
  <si>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</si>
  <si>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</si>
  <si>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</si>
  <si>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</si>
  <si>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</si>
  <si>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</si>
  <si>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</si>
  <si>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</si>
  <si>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</si>
  <si>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</si>
  <si>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</si>
  <si>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</si>
  <si>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</si>
  <si>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</si>
  <si>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</si>
  <si>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</si>
  <si>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</si>
  <si>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</si>
  <si>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</si>
  <si>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</si>
  <si>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</si>
  <si>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</si>
  <si>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</si>
  <si>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</si>
  <si>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</si>
  <si>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</si>
  <si>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</si>
  <si>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</si>
  <si>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</si>
  <si>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</si>
  <si>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</si>
  <si>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</si>
  <si>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</si>
  <si>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</si>
  <si>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</si>
  <si>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</si>
  <si>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</si>
  <si>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</si>
  <si>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</si>
  <si>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</si>
  <si>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</si>
  <si>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</si>
  <si>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</si>
  <si>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</si>
  <si>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</si>
  <si>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</si>
  <si>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</si>
  <si>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</si>
  <si>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</si>
  <si>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</si>
  <si>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</si>
  <si>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</si>
  <si>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</si>
  <si>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</si>
  <si>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</si>
  <si>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</si>
  <si>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</si>
  <si>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</si>
  <si>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</si>
  <si>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</si>
  <si>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</si>
  <si>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</si>
  <si>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</si>
  <si>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</si>
  <si>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</si>
  <si>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</si>
  <si>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</si>
  <si>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César Andrés Caamaño Díaz</t>
  </si>
  <si>
    <t>Inversiones Siurana</t>
  </si>
  <si>
    <t>B1500001646</t>
  </si>
  <si>
    <t>Cuentas por pagar a proveedores al 31 de mayo de 2025</t>
  </si>
  <si>
    <t>Almuerzos para empleados  marzo 2025</t>
  </si>
  <si>
    <t>Almuerzos para empleados  abril 2025</t>
  </si>
  <si>
    <t>B1500001671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</si>
</sst>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/>
    <xf numFmtId="0" fontId="1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714375</xdr:colOff>
      <xdr:row>5</xdr:row>
      <xdr:rowOff>142875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22860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0" t="s">
        <v>17</v>
      </c>
      <c r="B45" s="71"/>
      <c r="C45" s="71"/>
      <c r="D45" s="71"/>
      <c r="E45" s="72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6:I22"/>
  <sheetViews>
    <sheetView tabSelected="1" workbookViewId="0">
      <selection activeCell="O12" sqref="O12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6" spans="1:9" ht="31.5" customHeight="1" x14ac:dyDescent="0.25">
      <c r="A6" s="77" t="s">
        <v>162</v>
      </c>
      <c r="B6" s="77"/>
      <c r="C6" s="77"/>
      <c r="D6" s="77"/>
      <c r="E6" s="77"/>
      <c r="F6" s="77"/>
      <c r="G6" s="77"/>
      <c r="H6" s="77"/>
      <c r="I6" s="77"/>
    </row>
    <row r="7" spans="1:9" ht="21" x14ac:dyDescent="0.35">
      <c r="A7" s="78" t="s">
        <v>185</v>
      </c>
      <c r="B7" s="78"/>
      <c r="C7" s="78"/>
      <c r="D7" s="78"/>
      <c r="E7" s="78"/>
      <c r="F7" s="78"/>
      <c r="G7" s="78"/>
      <c r="H7" s="78"/>
      <c r="I7" s="78"/>
    </row>
    <row r="8" spans="1:9" ht="15.75" x14ac:dyDescent="0.25">
      <c r="A8" s="76" t="s">
        <v>166</v>
      </c>
      <c r="B8" s="76"/>
      <c r="C8" s="76"/>
      <c r="D8" s="76"/>
      <c r="E8" s="76"/>
      <c r="F8" s="76"/>
      <c r="G8" s="76"/>
      <c r="H8" s="76"/>
      <c r="I8" s="76"/>
    </row>
    <row r="9" spans="1:9" ht="23.25" customHeight="1" x14ac:dyDescent="0.25">
      <c r="A9" s="59"/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25">
      <c r="A10" s="60" t="s">
        <v>161</v>
      </c>
      <c r="B10" s="60" t="s">
        <v>167</v>
      </c>
      <c r="C10" s="60" t="s">
        <v>168</v>
      </c>
      <c r="D10" s="60" t="s">
        <v>160</v>
      </c>
      <c r="E10" s="60" t="s">
        <v>169</v>
      </c>
      <c r="F10" s="60" t="s">
        <v>179</v>
      </c>
      <c r="G10" s="60" t="s">
        <v>170</v>
      </c>
      <c r="H10" s="60" t="s">
        <v>171</v>
      </c>
      <c r="I10" s="60" t="s">
        <v>172</v>
      </c>
    </row>
    <row r="11" spans="1:9" ht="30" customHeight="1" x14ac:dyDescent="0.25">
      <c r="A11" s="67" t="s">
        <v>183</v>
      </c>
      <c r="B11" s="67" t="s">
        <v>186</v>
      </c>
      <c r="C11" s="67" t="s">
        <v>184</v>
      </c>
      <c r="D11" s="68">
        <v>45756</v>
      </c>
      <c r="E11" s="69">
        <v>541195</v>
      </c>
      <c r="F11" s="67" t="s">
        <v>180</v>
      </c>
      <c r="G11" s="69">
        <v>0</v>
      </c>
      <c r="H11" s="69">
        <f t="shared" ref="H11" si="0">+E11</f>
        <v>541195</v>
      </c>
      <c r="I11" s="67" t="s">
        <v>181</v>
      </c>
    </row>
    <row r="12" spans="1:9" ht="30" customHeight="1" x14ac:dyDescent="0.25">
      <c r="A12" s="67" t="s">
        <v>183</v>
      </c>
      <c r="B12" s="67" t="s">
        <v>187</v>
      </c>
      <c r="C12" s="67" t="s">
        <v>188</v>
      </c>
      <c r="D12" s="68">
        <v>45786</v>
      </c>
      <c r="E12" s="69">
        <v>544159.9</v>
      </c>
      <c r="F12" s="67" t="s">
        <v>180</v>
      </c>
      <c r="G12" s="69">
        <v>0</v>
      </c>
      <c r="H12" s="69">
        <f>+E12</f>
        <v>544159.9</v>
      </c>
      <c r="I12" s="67" t="s">
        <v>181</v>
      </c>
    </row>
    <row r="13" spans="1:9" ht="30" customHeight="1" x14ac:dyDescent="0.25">
      <c r="A13" s="79" t="s">
        <v>173</v>
      </c>
      <c r="B13" s="79"/>
      <c r="C13" s="79"/>
      <c r="D13" s="79"/>
      <c r="E13" s="66">
        <f>SUM(E11:E12)</f>
        <v>1085354.8999999999</v>
      </c>
      <c r="F13" s="61"/>
      <c r="G13" s="66">
        <v>0</v>
      </c>
      <c r="H13" s="66">
        <f>SUM(H11:H12)</f>
        <v>1085354.8999999999</v>
      </c>
      <c r="I13" s="62"/>
    </row>
    <row r="14" spans="1:9" ht="30" customHeight="1" x14ac:dyDescent="0.25">
      <c r="A14" s="80"/>
      <c r="B14" s="80"/>
      <c r="C14" s="80"/>
      <c r="D14" s="80"/>
      <c r="E14" s="81"/>
      <c r="F14" s="82"/>
      <c r="G14" s="81"/>
      <c r="H14" s="81"/>
      <c r="I14" s="83"/>
    </row>
    <row r="15" spans="1:9" ht="30" customHeight="1" x14ac:dyDescent="0.25">
      <c r="A15" s="80"/>
      <c r="B15" s="80"/>
      <c r="C15" s="80"/>
      <c r="D15" s="80"/>
      <c r="E15" s="81"/>
      <c r="F15" s="82"/>
      <c r="G15" s="81"/>
      <c r="H15" s="81"/>
      <c r="I15" s="83"/>
    </row>
    <row r="16" spans="1:9" ht="30" customHeight="1" x14ac:dyDescent="0.25">
      <c r="A16" s="80"/>
      <c r="B16" s="80"/>
      <c r="C16" s="80"/>
      <c r="D16" s="80"/>
      <c r="E16" s="81"/>
      <c r="F16" s="82"/>
      <c r="G16" s="81"/>
      <c r="H16" s="81"/>
      <c r="I16" s="83"/>
    </row>
    <row r="17" spans="1:9" ht="12.7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15.75" x14ac:dyDescent="0.25">
      <c r="A18" s="59" t="s">
        <v>164</v>
      </c>
      <c r="B18" s="64"/>
      <c r="C18" s="76" t="s">
        <v>165</v>
      </c>
      <c r="D18" s="76"/>
      <c r="E18" s="76"/>
      <c r="F18" s="64"/>
      <c r="G18" s="76" t="s">
        <v>163</v>
      </c>
      <c r="H18" s="76"/>
      <c r="I18" s="63"/>
    </row>
    <row r="19" spans="1:9" ht="11.25" customHeight="1" x14ac:dyDescent="0.25">
      <c r="A19" s="59"/>
      <c r="B19" s="64"/>
      <c r="C19" s="76"/>
      <c r="D19" s="76"/>
      <c r="E19" s="76"/>
      <c r="F19" s="64"/>
      <c r="G19" s="76"/>
      <c r="H19" s="76"/>
      <c r="I19" s="63"/>
    </row>
    <row r="20" spans="1:9" ht="15.75" x14ac:dyDescent="0.25">
      <c r="A20" s="59"/>
      <c r="B20" s="64"/>
      <c r="C20" s="76"/>
      <c r="D20" s="76"/>
      <c r="E20" s="76"/>
      <c r="F20" s="64"/>
      <c r="G20" s="76"/>
      <c r="H20" s="76"/>
      <c r="I20" s="63"/>
    </row>
    <row r="21" spans="1:9" ht="15.75" x14ac:dyDescent="0.25">
      <c r="A21" s="65" t="s">
        <v>174</v>
      </c>
      <c r="B21" s="64"/>
      <c r="C21" s="73" t="s">
        <v>182</v>
      </c>
      <c r="D21" s="73"/>
      <c r="E21" s="73"/>
      <c r="F21" s="64"/>
      <c r="G21" s="73" t="s">
        <v>175</v>
      </c>
      <c r="H21" s="73"/>
      <c r="I21" s="63"/>
    </row>
    <row r="22" spans="1:9" ht="15.75" x14ac:dyDescent="0.25">
      <c r="A22" s="12" t="s">
        <v>176</v>
      </c>
      <c r="C22" s="74" t="s">
        <v>177</v>
      </c>
      <c r="D22" s="74"/>
      <c r="E22" s="74"/>
      <c r="G22" s="75" t="s">
        <v>178</v>
      </c>
      <c r="H22" s="75"/>
    </row>
  </sheetData>
  <mergeCells count="14">
    <mergeCell ref="C20:E20"/>
    <mergeCell ref="G20:H20"/>
    <mergeCell ref="A6:I6"/>
    <mergeCell ref="A7:I7"/>
    <mergeCell ref="A8:I8"/>
    <mergeCell ref="A13:D13"/>
    <mergeCell ref="C18:E18"/>
    <mergeCell ref="G18:H18"/>
    <mergeCell ref="C21:E21"/>
    <mergeCell ref="G21:H21"/>
    <mergeCell ref="C22:E22"/>
    <mergeCell ref="G22:H22"/>
    <mergeCell ref="C19:E19"/>
    <mergeCell ref="G19:H19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0" t="s">
        <v>17</v>
      </c>
      <c r="B30" s="71"/>
      <c r="C30" s="71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2025-06-06T14:11:23Z</cp:lastPrinted>
  <dcterms:created xsi:type="dcterms:W3CDTF">2013-09-25T19:10:54Z</dcterms:created>
  <dcterms:modified xsi:type="dcterms:W3CDTF">2025-06-06T14:12:37Z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